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027c43bead56ddfb/Documents/1.SCIENCE to BUSINESS AMKE/2. Science2Bus ACTIVITIES/2.5. all SCIENTISTS/S2B IONIO/5. ΥΛΙΚΟ/SCI2BUS MATERIAL/FINAL/"/>
    </mc:Choice>
  </mc:AlternateContent>
  <xr:revisionPtr revIDLastSave="485" documentId="11_F25DC773A252ABDACC10483171DA5CE45BDE58EB" xr6:coauthVersionLast="47" xr6:coauthVersionMax="47" xr10:uidLastSave="{2E030D15-A89B-4CC3-AB44-891BF8542E09}"/>
  <bookViews>
    <workbookView xWindow="-110" yWindow="-110" windowWidth="19420" windowHeight="10300" xr2:uid="{00000000-000D-0000-FFFF-FFFF00000000}"/>
  </bookViews>
  <sheets>
    <sheet name="IMPACT -BENEFIT" sheetId="1" r:id="rId1"/>
    <sheet name="EFFORT_REQUIREMENTS" sheetId="2" r:id="rId2"/>
    <sheet name="SALES RELATED DEALS" sheetId="4" r:id="rId3"/>
    <sheet name="Assessment Metric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J8" i="2"/>
  <c r="J7" i="2"/>
  <c r="J6" i="2"/>
  <c r="J3" i="2"/>
  <c r="J5" i="2"/>
  <c r="J4" i="2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<sst xmlns="http://schemas.openxmlformats.org/spreadsheetml/2006/main" count="134" uniqueCount="100">
  <si>
    <r>
      <t xml:space="preserve">Useful Info </t>
    </r>
    <r>
      <rPr>
        <i/>
        <sz val="10"/>
        <color theme="5" tint="-0.249977111117893"/>
        <rFont val="Calibri"/>
        <family val="2"/>
        <scheme val="minor"/>
      </rPr>
      <t>(Product, Size, Market Activity)</t>
    </r>
  </si>
  <si>
    <t>DIRECT SALE (0-1)</t>
  </si>
  <si>
    <t>MARKET through JOINT VENTURE (0-2)</t>
  </si>
  <si>
    <t>CONNECTIONS FOR SALES (indirect market access) (0-3)</t>
  </si>
  <si>
    <t>VISIBILITY in the MARKET (0-3)</t>
  </si>
  <si>
    <t>IMPROVING PRODUCT (more attractive for potential sales) (0-2)</t>
  </si>
  <si>
    <t>DIRECT REVENUE (0-1)</t>
  </si>
  <si>
    <t>INDIRECT REVENUE (0-1)</t>
  </si>
  <si>
    <t>OVERALL</t>
  </si>
  <si>
    <t>ACCESS TO KEY PERSON (0-1)</t>
  </si>
  <si>
    <t>COMPLEXITY OF INTERNAL PROCEDURES (1-3)</t>
  </si>
  <si>
    <t>TRANSPARENCY of INTERNAL PROCEDURES (or awareness by AistM) (0-2)</t>
  </si>
  <si>
    <t>Required READINESS OF PRODUCT (0-2)</t>
  </si>
  <si>
    <t>ATTRACTIVE TO INVESTORS (0-3)</t>
  </si>
  <si>
    <t>Counterparty INTEREST (Direct/indirect, Clarity) (1-2)</t>
  </si>
  <si>
    <t>Counterparty BENEFIT (Revenue-related, Intensity) (1-3)</t>
  </si>
  <si>
    <t>DOCUMENTATION REQUIRED to get into the DEAL discussion (1-3)</t>
  </si>
  <si>
    <t>RANGE</t>
  </si>
  <si>
    <t>IMPACT</t>
  </si>
  <si>
    <t>DIRECT SALE</t>
  </si>
  <si>
    <t>0 or 1</t>
  </si>
  <si>
    <t>No Sale</t>
  </si>
  <si>
    <t>the Deal is about Sale</t>
  </si>
  <si>
    <t>Not applicable</t>
  </si>
  <si>
    <t xml:space="preserve">MARKET through JOINT VENTURE </t>
  </si>
  <si>
    <t>0 to 2</t>
  </si>
  <si>
    <t>No Access to market involved</t>
  </si>
  <si>
    <t>The Deal could bring Sales (recommendation to customers or potential joint sale)</t>
  </si>
  <si>
    <t>the Deal is about joint direct sale</t>
  </si>
  <si>
    <t xml:space="preserve">CONNECTIONS FOR SALES (indirect market access) </t>
  </si>
  <si>
    <t>0 to 3</t>
  </si>
  <si>
    <t>No connections</t>
  </si>
  <si>
    <t>Connection with core persons that could have a significant role in the market &amp; provide potential connections</t>
  </si>
  <si>
    <t>Connection with core customers, opening up perspective for potential discussion for sale</t>
  </si>
  <si>
    <t>Direct Recommendation to core customers, introducing discussion for sale</t>
  </si>
  <si>
    <t>VISIBILITY in the MARKET</t>
  </si>
  <si>
    <t>No visibility</t>
  </si>
  <si>
    <t>Considerable visibility to investors and potential core customers</t>
  </si>
  <si>
    <t>Significant visibility to potential customers &amp; investors</t>
  </si>
  <si>
    <t>Intense publicity to all core stakeholders at international scale</t>
  </si>
  <si>
    <t>IMPROVING PRODUCT (more attractive for potential sales)</t>
  </si>
  <si>
    <t>Irrelevant with product development</t>
  </si>
  <si>
    <t>Feedback and useful information about product</t>
  </si>
  <si>
    <t xml:space="preserve">Active contribution of counterparty to development ||Co-development </t>
  </si>
  <si>
    <t>DIRECT REVENUE</t>
  </si>
  <si>
    <t>0 to 1</t>
  </si>
  <si>
    <t>No revenue expected</t>
  </si>
  <si>
    <t>The Deal brings revenue</t>
  </si>
  <si>
    <t>INDIRECT REVENUE</t>
  </si>
  <si>
    <t>The Deal involves potential revenue</t>
  </si>
  <si>
    <t xml:space="preserve">ATTRACTIVE TO INVESTORS </t>
  </si>
  <si>
    <t>Indifferent for investors</t>
  </si>
  <si>
    <t>Market validation for Investors</t>
  </si>
  <si>
    <t>Risk mitigation about Market Acceptance &amp; Remoteness of revenue</t>
  </si>
  <si>
    <t>Actual Revenue perspective - Improves financials</t>
  </si>
  <si>
    <t>EFFORT</t>
  </si>
  <si>
    <r>
      <t>Counterparty INTEREST (Direct/indirect, Clarity)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6" tint="-0.249977111117893"/>
        <rFont val="Calibri"/>
        <family val="2"/>
        <scheme val="minor"/>
      </rPr>
      <t>it motivates the counterparty to act - or else the effort would bring no result</t>
    </r>
  </si>
  <si>
    <t>1 or 2</t>
  </si>
  <si>
    <t>They Need the Product to improve sales</t>
  </si>
  <si>
    <r>
      <t xml:space="preserve">Counterparty BENEFIT (Revenue-related, Intensity) </t>
    </r>
    <r>
      <rPr>
        <b/>
        <i/>
        <sz val="10"/>
        <color theme="6" tint="-0.249977111117893"/>
        <rFont val="Calibri"/>
        <family val="2"/>
        <scheme val="minor"/>
      </rPr>
      <t xml:space="preserve"> it motivates the counterparty to act - or else the effort would bring no result</t>
    </r>
  </si>
  <si>
    <t>1 to 3</t>
  </si>
  <si>
    <t xml:space="preserve">The Deal could improve their reliability </t>
  </si>
  <si>
    <t>The Deal could facilitate access to market or the resolution of problems</t>
  </si>
  <si>
    <t>The Deal solves a problem (eg regulatory compliance) or brings direct revenue</t>
  </si>
  <si>
    <t>ACCESS TO KEY PERSON</t>
  </si>
  <si>
    <t>No access</t>
  </si>
  <si>
    <t>Contact in social media or via 3rd party recommendation</t>
  </si>
  <si>
    <t>Actually met and discussed (without establishing relationship)</t>
  </si>
  <si>
    <t>Established a contact - Several interactions</t>
  </si>
  <si>
    <t>COMPLEXITY OF INTERNAL PROCEDURES</t>
  </si>
  <si>
    <t>It requires an e-mail and a meeting</t>
  </si>
  <si>
    <t>It requires several documentation and several meeting with the same team before the final discussion</t>
  </si>
  <si>
    <t>It requires diverse documetnation and meetings with diverse teams before being considered for final discussion</t>
  </si>
  <si>
    <t>We know nothing (&amp; it is impossible to know)</t>
  </si>
  <si>
    <t>We have an overview and can make assumptions about the potential steps needed</t>
  </si>
  <si>
    <t>We can get concrete information about the process that will be followed in the counterparty</t>
  </si>
  <si>
    <t>DOCUMENTATION REQUIRED to get into the DEAL discussion</t>
  </si>
  <si>
    <t>Documentation based on available material (just a refinement)</t>
  </si>
  <si>
    <t>We need to examine and analyze available information and data in order to prepare the required documentation</t>
  </si>
  <si>
    <t xml:space="preserve">We need to find data &amp; information non available AND/OR we need to perform development activity or tests or procedures (eg CE MARK) to produce the required documentation </t>
  </si>
  <si>
    <t>Required READINESS OF PRODUCT (incl.IP)</t>
  </si>
  <si>
    <t>The readiness of the product is irrelevant</t>
  </si>
  <si>
    <t>It needs actions feasible within reasonable time</t>
  </si>
  <si>
    <t>It needs actions that require significant time, information and/or money</t>
  </si>
  <si>
    <t>DISTRIBUTOR</t>
  </si>
  <si>
    <t>CUSTOMER 1</t>
  </si>
  <si>
    <t>CUSTOMER 2</t>
  </si>
  <si>
    <t>JOINT VENTURE PARTNER 2</t>
  </si>
  <si>
    <t>JOINT VENTURE PARTNER 1</t>
  </si>
  <si>
    <t>PILOT USER 1</t>
  </si>
  <si>
    <t>PILOT USER 2</t>
  </si>
  <si>
    <t>TRANSPARENCY of INTERNAL PROCEDURES (or awareness by Team)</t>
  </si>
  <si>
    <t>Network connection Agreement</t>
  </si>
  <si>
    <t>Info-exchange Agreement (exclusive)</t>
  </si>
  <si>
    <t>Recommendation Agreement</t>
  </si>
  <si>
    <t>Brokerage Agreement</t>
  </si>
  <si>
    <t>Representation Agreement</t>
  </si>
  <si>
    <t>Agency Agreement</t>
  </si>
  <si>
    <t>Sales Agreement</t>
  </si>
  <si>
    <t>RELATION TO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</si>
</sst>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6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8" fillId="3" borderId="0" xfId="0" applyFont="1" applyFill="1" applyAlignment="1">
      <alignment wrapText="1"/>
    </xf>
    <xf numFmtId="0" fontId="9" fillId="2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0" fillId="5" borderId="2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16" fontId="11" fillId="2" borderId="1" xfId="0" applyNumberFormat="1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16" fontId="11" fillId="2" borderId="2" xfId="0" applyNumberFormat="1" applyFont="1" applyFill="1" applyBorder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'SALES RELATED DEALS'!$B$1</c:f>
              <c:strCache>
                <c:ptCount val="1"/>
                <c:pt idx="0">
                  <c:v>RELATION TO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'SALES RELATED DEALS'!$A$2:$A$8</c:f>
              <c:strCache>
                <c:ptCount val="7"/>
                <c:pt idx="0">
                  <c:v>Sales Agreement</c:v>
                </c:pt>
                <c:pt idx="1">
                  <c:v>Agency Agreement</c:v>
                </c:pt>
                <c:pt idx="2">
                  <c:v>Representation Agreement</c:v>
                </c:pt>
                <c:pt idx="3">
                  <c:v>Brokerage Agreement</c:v>
                </c:pt>
                <c:pt idx="4">
                  <c:v>Recommendation Agreement</c:v>
                </c:pt>
                <c:pt idx="5">
                  <c:v>Info-exchange Agreement (exclusive)</c:v>
                </c:pt>
                <c:pt idx="6">
                  <c:v>Network connection Agreement</c:v>
                </c:pt>
              </c:strCache>
            </c:strRef>
          </c:cat>
          <c:val>
            <c:numRef>
              <c:f>'SALES RELATED DEALS'!$B$2:$B$8</c:f>
              <c:numCache>
                <c:formatCode>General</c:formatCode>
                <c:ptCount val="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A-42EB-B2D7-CAEF781A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6388344"/>
        <c:axId val="696390864"/>
      </c:barChart>
      <c:catAx>
        <c:axId val="696388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390864"/>
        <c:crosses val="autoZero"/>
        <c:auto val="1"/>
        <c:lblAlgn val="ctr"/>
        <c:lblOffset val="100"/>
        <c:noMultiLvlLbl val="0"/>
      </c:catAx>
      <c:valAx>
        <c:axId val="69639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388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2</xdr:col>
      <xdr:colOff>914400</xdr:colOff>
      <xdr:row>12</xdr:row>
      <xdr:rowOff>31750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5DE5BC-B103-4E6C-8D2C-58662B711393}"/>
            </a:ext>
          </a:extLst>
        </xdr:cNvPr>
        <xdr:cNvSpPr txBox="1"/>
      </xdr:nvSpPr>
      <xdr:spPr>
        <a:xfrm>
          <a:off x="1898650" y="2755900"/>
          <a:ext cx="2355850" cy="266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accent2">
                  <a:lumMod val="75000"/>
                </a:schemeClr>
              </a:solidFill>
            </a:rPr>
            <a:t>Science-2-Business</a:t>
          </a:r>
          <a:r>
            <a:rPr lang="en-GB" sz="1100"/>
            <a:t> </a:t>
          </a:r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</a:rPr>
            <a:t>©</a:t>
          </a:r>
          <a:r>
            <a:rPr lang="en-US" sz="1100" b="1">
              <a:solidFill>
                <a:schemeClr val="tx1">
                  <a:lumMod val="75000"/>
                  <a:lumOff val="25000"/>
                </a:schemeClr>
              </a:solidFill>
            </a:rPr>
            <a:t>Faye</a:t>
          </a:r>
          <a:r>
            <a:rPr lang="en-US" sz="1100" b="1" baseline="0">
              <a:solidFill>
                <a:schemeClr val="tx1">
                  <a:lumMod val="75000"/>
                  <a:lumOff val="25000"/>
                </a:schemeClr>
              </a:solidFill>
            </a:rPr>
            <a:t> Orfanou</a:t>
          </a:r>
          <a:endParaRPr lang="en-GB" sz="11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3</xdr:col>
      <xdr:colOff>704850</xdr:colOff>
      <xdr:row>11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14AFAB-B037-4711-9B86-BA0B7B26A729}"/>
            </a:ext>
          </a:extLst>
        </xdr:cNvPr>
        <xdr:cNvSpPr txBox="1"/>
      </xdr:nvSpPr>
      <xdr:spPr>
        <a:xfrm>
          <a:off x="3124200" y="2628900"/>
          <a:ext cx="2355850" cy="266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accent2">
                  <a:lumMod val="75000"/>
                </a:schemeClr>
              </a:solidFill>
            </a:rPr>
            <a:t>Science-2-Business</a:t>
          </a:r>
          <a:r>
            <a:rPr lang="en-GB" sz="1100"/>
            <a:t> </a:t>
          </a:r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</a:rPr>
            <a:t>©</a:t>
          </a:r>
          <a:r>
            <a:rPr lang="en-US" sz="1100" b="1">
              <a:solidFill>
                <a:schemeClr val="tx1">
                  <a:lumMod val="75000"/>
                  <a:lumOff val="25000"/>
                </a:schemeClr>
              </a:solidFill>
            </a:rPr>
            <a:t>Faye</a:t>
          </a:r>
          <a:r>
            <a:rPr lang="en-US" sz="1100" b="1" baseline="0">
              <a:solidFill>
                <a:schemeClr val="tx1">
                  <a:lumMod val="75000"/>
                  <a:lumOff val="25000"/>
                </a:schemeClr>
              </a:solidFill>
            </a:rPr>
            <a:t> Orfanou</a:t>
          </a:r>
          <a:endParaRPr lang="en-GB" sz="11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21173</xdr:colOff>
      <xdr:row>0</xdr:row>
      <xdr:rowOff>0</xdr:rowOff>
    </xdr:from>
    <xdr:to>
      <xdr:col>4</xdr:col>
      <xdr:colOff>1643597</xdr:colOff>
      <xdr:row>11</xdr:row>
      <xdr:rowOff>110067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9CFE1523-312F-43AF-9C5F-77FB9D6BE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2</xdr:col>
      <xdr:colOff>482600</xdr:colOff>
      <xdr:row>15</xdr:row>
      <xdr:rowOff>102658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C6FB7D-A1AD-4D70-9838-90BAD154E71B}"/>
            </a:ext>
          </a:extLst>
        </xdr:cNvPr>
        <xdr:cNvSpPr txBox="1"/>
      </xdr:nvSpPr>
      <xdr:spPr>
        <a:xfrm>
          <a:off x="2248958" y="2931583"/>
          <a:ext cx="2355850" cy="266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accent2">
                  <a:lumMod val="75000"/>
                </a:schemeClr>
              </a:solidFill>
            </a:rPr>
            <a:t>Science-2-Business</a:t>
          </a:r>
          <a:r>
            <a:rPr lang="en-GB" sz="1100"/>
            <a:t> </a:t>
          </a:r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</a:rPr>
            <a:t>©</a:t>
          </a:r>
          <a:r>
            <a:rPr lang="en-US" sz="1100" b="1">
              <a:solidFill>
                <a:schemeClr val="tx1">
                  <a:lumMod val="75000"/>
                  <a:lumOff val="25000"/>
                </a:schemeClr>
              </a:solidFill>
            </a:rPr>
            <a:t>Faye</a:t>
          </a:r>
          <a:r>
            <a:rPr lang="en-US" sz="1100" b="1" baseline="0">
              <a:solidFill>
                <a:schemeClr val="tx1">
                  <a:lumMod val="75000"/>
                  <a:lumOff val="25000"/>
                </a:schemeClr>
              </a:solidFill>
            </a:rPr>
            <a:t> Orfanou</a:t>
          </a:r>
          <a:endParaRPr lang="en-GB" sz="11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0</xdr:rowOff>
    </xdr:from>
    <xdr:to>
      <xdr:col>3</xdr:col>
      <xdr:colOff>914400</xdr:colOff>
      <xdr:row>20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2E83D5-0004-477A-A74C-ECB305B0D7C8}"/>
            </a:ext>
          </a:extLst>
        </xdr:cNvPr>
        <xdr:cNvSpPr txBox="1"/>
      </xdr:nvSpPr>
      <xdr:spPr>
        <a:xfrm>
          <a:off x="3441700" y="9277350"/>
          <a:ext cx="2355850" cy="266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accent2">
                  <a:lumMod val="75000"/>
                </a:schemeClr>
              </a:solidFill>
            </a:rPr>
            <a:t>Science-2-Business</a:t>
          </a:r>
          <a:r>
            <a:rPr lang="en-GB" sz="1100"/>
            <a:t> </a:t>
          </a:r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</a:rPr>
            <a:t>©</a:t>
          </a:r>
          <a:r>
            <a:rPr lang="en-US" sz="1100" b="1">
              <a:solidFill>
                <a:schemeClr val="tx1">
                  <a:lumMod val="75000"/>
                  <a:lumOff val="25000"/>
                </a:schemeClr>
              </a:solidFill>
            </a:rPr>
            <a:t>Faye</a:t>
          </a:r>
          <a:r>
            <a:rPr lang="en-US" sz="1100" b="1" baseline="0">
              <a:solidFill>
                <a:schemeClr val="tx1">
                  <a:lumMod val="75000"/>
                  <a:lumOff val="25000"/>
                </a:schemeClr>
              </a:solidFill>
            </a:rPr>
            <a:t> Orfanou</a:t>
          </a:r>
          <a:endParaRPr lang="en-GB" sz="11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pane xSplit="1" topLeftCell="B1" activePane="topRight" state="frozen"/>
      <selection pane="topRight" activeCell="B12" sqref="B12"/>
    </sheetView>
  </sheetViews>
  <sheetFormatPr defaultColWidth="20.6328125" defaultRowHeight="18.5" x14ac:dyDescent="0.45"/>
  <cols>
    <col min="1" max="1" width="27.1796875" style="2" customWidth="1"/>
    <col min="2" max="3" width="20.6328125" style="2"/>
    <col min="4" max="5" width="24.54296875" style="2" customWidth="1"/>
    <col min="6" max="6" width="21.453125" style="2" customWidth="1"/>
    <col min="7" max="7" width="26.81640625" style="2" customWidth="1"/>
    <col min="8" max="9" width="21.6328125" style="2" customWidth="1"/>
    <col min="10" max="10" width="26.81640625" style="2" customWidth="1"/>
    <col min="11" max="11" width="20.6328125" style="3"/>
    <col min="12" max="16384" width="20.6328125" style="2"/>
  </cols>
  <sheetData>
    <row r="1" spans="1:12" ht="32" customHeight="1" x14ac:dyDescent="0.45">
      <c r="A1" s="4"/>
      <c r="B1" s="5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13</v>
      </c>
      <c r="K1" s="6" t="s">
        <v>8</v>
      </c>
      <c r="L1" s="1"/>
    </row>
    <row r="2" spans="1:12" x14ac:dyDescent="0.45">
      <c r="A2" s="2" t="s">
        <v>89</v>
      </c>
      <c r="B2" s="9"/>
      <c r="C2" s="7">
        <v>1</v>
      </c>
      <c r="D2" s="7">
        <v>1</v>
      </c>
      <c r="E2" s="7">
        <v>1</v>
      </c>
      <c r="F2" s="7">
        <v>1</v>
      </c>
      <c r="G2" s="7">
        <v>1</v>
      </c>
      <c r="H2" s="7">
        <v>1</v>
      </c>
      <c r="I2" s="7">
        <v>1</v>
      </c>
      <c r="J2" s="7">
        <v>1</v>
      </c>
      <c r="K2" s="8">
        <f t="shared" ref="K2:K8" si="0">2*C2+D2+E2+0.5*F2+0.5*G2+H2+I2+2*J2</f>
        <v>9</v>
      </c>
    </row>
    <row r="3" spans="1:12" x14ac:dyDescent="0.45">
      <c r="A3" s="2" t="s">
        <v>90</v>
      </c>
      <c r="B3" s="9"/>
      <c r="C3" s="7"/>
      <c r="D3" s="7"/>
      <c r="E3" s="7"/>
      <c r="F3" s="7"/>
      <c r="G3" s="7"/>
      <c r="H3" s="7"/>
      <c r="I3" s="7"/>
      <c r="J3" s="7"/>
      <c r="K3" s="8">
        <f t="shared" si="0"/>
        <v>0</v>
      </c>
    </row>
    <row r="4" spans="1:12" x14ac:dyDescent="0.45">
      <c r="A4" s="2" t="s">
        <v>88</v>
      </c>
      <c r="B4" s="9"/>
      <c r="C4" s="7"/>
      <c r="D4" s="7"/>
      <c r="E4" s="7"/>
      <c r="F4" s="7"/>
      <c r="G4" s="7"/>
      <c r="H4" s="7"/>
      <c r="I4" s="7"/>
      <c r="J4" s="7"/>
      <c r="K4" s="8">
        <f t="shared" si="0"/>
        <v>0</v>
      </c>
    </row>
    <row r="5" spans="1:12" x14ac:dyDescent="0.45">
      <c r="A5" s="2" t="s">
        <v>87</v>
      </c>
      <c r="B5" s="9"/>
      <c r="C5" s="7"/>
      <c r="D5" s="7"/>
      <c r="E5" s="7"/>
      <c r="F5" s="7"/>
      <c r="G5" s="7"/>
      <c r="H5" s="7"/>
      <c r="I5" s="7"/>
      <c r="J5" s="7"/>
      <c r="K5" s="8">
        <f t="shared" si="0"/>
        <v>0</v>
      </c>
    </row>
    <row r="6" spans="1:12" x14ac:dyDescent="0.45">
      <c r="A6" s="10" t="s">
        <v>84</v>
      </c>
      <c r="B6" s="9"/>
      <c r="C6" s="7"/>
      <c r="D6" s="7"/>
      <c r="E6" s="7"/>
      <c r="F6" s="7"/>
      <c r="G6" s="7"/>
      <c r="H6" s="7"/>
      <c r="I6" s="7"/>
      <c r="J6" s="7"/>
      <c r="K6" s="8">
        <f t="shared" si="0"/>
        <v>0</v>
      </c>
    </row>
    <row r="7" spans="1:12" x14ac:dyDescent="0.45">
      <c r="A7" s="10" t="s">
        <v>85</v>
      </c>
      <c r="B7" s="9"/>
      <c r="C7" s="7"/>
      <c r="D7" s="7"/>
      <c r="E7" s="7"/>
      <c r="F7" s="7"/>
      <c r="G7" s="7"/>
      <c r="H7" s="7"/>
      <c r="I7" s="7"/>
      <c r="J7" s="7"/>
      <c r="K7" s="8">
        <f t="shared" si="0"/>
        <v>0</v>
      </c>
    </row>
    <row r="8" spans="1:12" x14ac:dyDescent="0.45">
      <c r="A8" s="10" t="s">
        <v>86</v>
      </c>
      <c r="B8" s="9"/>
      <c r="C8" s="7"/>
      <c r="D8" s="7"/>
      <c r="E8" s="7"/>
      <c r="F8" s="7"/>
      <c r="G8" s="7"/>
      <c r="H8" s="7"/>
      <c r="I8" s="7"/>
      <c r="J8" s="7"/>
      <c r="K8" s="8">
        <f t="shared" si="0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4415-4C39-49FD-AC90-0AB97D46E9C0}">
  <dimension ref="A1:J8"/>
  <sheetViews>
    <sheetView workbookViewId="0">
      <selection activeCell="C11" sqref="C11"/>
    </sheetView>
  </sheetViews>
  <sheetFormatPr defaultColWidth="20.6328125" defaultRowHeight="13" x14ac:dyDescent="0.3"/>
  <cols>
    <col min="1" max="1" width="24.08984375" style="2" customWidth="1"/>
    <col min="2" max="2" width="20.6328125" style="2"/>
    <col min="3" max="3" width="23.6328125" style="2" customWidth="1"/>
    <col min="4" max="5" width="20.6328125" style="2"/>
    <col min="6" max="8" width="24.54296875" style="2" customWidth="1"/>
    <col min="9" max="9" width="26.81640625" style="2" customWidth="1"/>
    <col min="10" max="16384" width="20.6328125" style="2"/>
  </cols>
  <sheetData>
    <row r="1" spans="1:10" ht="51.5" customHeight="1" x14ac:dyDescent="0.45">
      <c r="A1" s="1"/>
      <c r="B1" s="11" t="s">
        <v>0</v>
      </c>
      <c r="C1" s="4" t="s">
        <v>14</v>
      </c>
      <c r="D1" s="4" t="s">
        <v>15</v>
      </c>
      <c r="E1" s="4" t="s">
        <v>9</v>
      </c>
      <c r="F1" s="4" t="s">
        <v>10</v>
      </c>
      <c r="G1" s="4" t="s">
        <v>11</v>
      </c>
      <c r="H1" s="4" t="s">
        <v>16</v>
      </c>
      <c r="I1" s="4" t="s">
        <v>12</v>
      </c>
      <c r="J1" s="6" t="s">
        <v>8</v>
      </c>
    </row>
    <row r="2" spans="1:10" ht="18.5" x14ac:dyDescent="0.45">
      <c r="A2" s="2" t="s">
        <v>89</v>
      </c>
      <c r="B2" s="9"/>
      <c r="C2" s="7">
        <v>1</v>
      </c>
      <c r="D2" s="7">
        <v>1</v>
      </c>
      <c r="E2" s="7">
        <v>1</v>
      </c>
      <c r="F2" s="7">
        <v>1</v>
      </c>
      <c r="G2" s="7">
        <v>1</v>
      </c>
      <c r="H2" s="7">
        <v>1</v>
      </c>
      <c r="I2" s="7">
        <v>1</v>
      </c>
      <c r="J2" s="8">
        <f>2*C2+D2+1.5*E2+1.5*F2+0.5*G2+H2+2*I2</f>
        <v>9.5</v>
      </c>
    </row>
    <row r="3" spans="1:10" ht="18.5" x14ac:dyDescent="0.45">
      <c r="A3" s="2" t="s">
        <v>90</v>
      </c>
      <c r="B3" s="9"/>
      <c r="C3" s="7"/>
      <c r="D3" s="7"/>
      <c r="E3" s="7"/>
      <c r="F3" s="7"/>
      <c r="G3" s="7"/>
      <c r="H3" s="7"/>
      <c r="I3" s="7"/>
      <c r="J3" s="8">
        <f>2*C3+D3+E3+0.5*F3+0.5*G3+H3+I3</f>
        <v>0</v>
      </c>
    </row>
    <row r="4" spans="1:10" ht="18.5" x14ac:dyDescent="0.45">
      <c r="A4" s="2" t="s">
        <v>88</v>
      </c>
      <c r="B4" s="9"/>
      <c r="C4" s="7"/>
      <c r="D4" s="7"/>
      <c r="E4" s="7"/>
      <c r="F4" s="7"/>
      <c r="G4" s="7"/>
      <c r="H4" s="7"/>
      <c r="I4" s="7"/>
      <c r="J4" s="8">
        <f t="shared" ref="J4:J8" si="0">2*C4+D4+E4+0.5*F4+0.5*G4+H4+I4</f>
        <v>0</v>
      </c>
    </row>
    <row r="5" spans="1:10" ht="18.5" x14ac:dyDescent="0.45">
      <c r="A5" s="2" t="s">
        <v>87</v>
      </c>
      <c r="B5" s="9"/>
      <c r="C5" s="7"/>
      <c r="D5" s="7"/>
      <c r="E5" s="7"/>
      <c r="F5" s="7"/>
      <c r="G5" s="7"/>
      <c r="H5" s="7"/>
      <c r="I5" s="7"/>
      <c r="J5" s="8">
        <f t="shared" si="0"/>
        <v>0</v>
      </c>
    </row>
    <row r="6" spans="1:10" ht="18.5" x14ac:dyDescent="0.45">
      <c r="A6" s="10" t="s">
        <v>84</v>
      </c>
      <c r="B6" s="9"/>
      <c r="C6" s="7"/>
      <c r="D6" s="7"/>
      <c r="E6" s="7"/>
      <c r="F6" s="7"/>
      <c r="G6" s="7"/>
      <c r="H6" s="7"/>
      <c r="I6" s="7"/>
      <c r="J6" s="8">
        <f t="shared" si="0"/>
        <v>0</v>
      </c>
    </row>
    <row r="7" spans="1:10" ht="18.5" x14ac:dyDescent="0.45">
      <c r="A7" s="10" t="s">
        <v>85</v>
      </c>
      <c r="B7" s="9"/>
      <c r="C7" s="7"/>
      <c r="D7" s="7"/>
      <c r="E7" s="7"/>
      <c r="F7" s="7"/>
      <c r="G7" s="7"/>
      <c r="H7" s="7"/>
      <c r="I7" s="7"/>
      <c r="J7" s="8">
        <f t="shared" si="0"/>
        <v>0</v>
      </c>
    </row>
    <row r="8" spans="1:10" ht="18.5" x14ac:dyDescent="0.45">
      <c r="A8" s="10" t="s">
        <v>86</v>
      </c>
      <c r="B8" s="9"/>
      <c r="C8" s="7"/>
      <c r="D8" s="7"/>
      <c r="E8" s="7"/>
      <c r="F8" s="7"/>
      <c r="G8" s="7"/>
      <c r="H8" s="7"/>
      <c r="I8" s="7"/>
      <c r="J8" s="8">
        <f t="shared" si="0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5592-E771-4484-9816-BBE1525238B8}">
  <dimension ref="A1:F10"/>
  <sheetViews>
    <sheetView topLeftCell="A3" zoomScale="120" zoomScaleNormal="120" workbookViewId="0">
      <pane xSplit="1" topLeftCell="B1" activePane="topRight" state="frozen"/>
      <selection pane="topRight" activeCell="B15" sqref="B15"/>
    </sheetView>
  </sheetViews>
  <sheetFormatPr defaultColWidth="20.6328125" defaultRowHeight="13" x14ac:dyDescent="0.3"/>
  <cols>
    <col min="1" max="1" width="32.1796875" style="2" customWidth="1"/>
    <col min="2" max="2" width="26.81640625" style="28" customWidth="1"/>
    <col min="3" max="4" width="21.6328125" style="2" customWidth="1"/>
    <col min="5" max="5" width="26.81640625" style="2" customWidth="1"/>
    <col min="6" max="16384" width="20.6328125" style="2"/>
  </cols>
  <sheetData>
    <row r="1" spans="1:6" ht="63" customHeight="1" x14ac:dyDescent="0.3">
      <c r="A1" s="4"/>
      <c r="B1" s="30" t="s">
        <v>99</v>
      </c>
      <c r="C1" s="4"/>
      <c r="D1" s="4"/>
      <c r="E1" s="4"/>
      <c r="F1" s="1"/>
    </row>
    <row r="2" spans="1:6" x14ac:dyDescent="0.3">
      <c r="A2" s="7" t="s">
        <v>98</v>
      </c>
      <c r="B2" s="29">
        <v>5</v>
      </c>
      <c r="C2" s="7"/>
      <c r="D2" s="7"/>
      <c r="E2" s="7"/>
    </row>
    <row r="3" spans="1:6" x14ac:dyDescent="0.3">
      <c r="A3" s="7" t="s">
        <v>97</v>
      </c>
      <c r="B3" s="29">
        <v>3</v>
      </c>
      <c r="C3" s="7"/>
      <c r="D3" s="7"/>
      <c r="E3" s="7"/>
    </row>
    <row r="4" spans="1:6" x14ac:dyDescent="0.3">
      <c r="A4" s="7" t="s">
        <v>96</v>
      </c>
      <c r="B4" s="29">
        <v>2</v>
      </c>
      <c r="C4" s="7"/>
      <c r="D4" s="7"/>
      <c r="E4" s="7"/>
    </row>
    <row r="5" spans="1:6" x14ac:dyDescent="0.3">
      <c r="A5" s="7" t="s">
        <v>95</v>
      </c>
      <c r="B5" s="29">
        <v>2</v>
      </c>
      <c r="C5" s="7"/>
      <c r="D5" s="7"/>
      <c r="E5" s="7"/>
    </row>
    <row r="6" spans="1:6" x14ac:dyDescent="0.3">
      <c r="A6" s="2" t="s">
        <v>94</v>
      </c>
      <c r="B6" s="29">
        <v>1</v>
      </c>
      <c r="C6" s="7"/>
      <c r="D6" s="7"/>
      <c r="E6" s="7"/>
    </row>
    <row r="7" spans="1:6" x14ac:dyDescent="0.3">
      <c r="A7" s="2" t="s">
        <v>93</v>
      </c>
      <c r="B7" s="29">
        <v>1</v>
      </c>
      <c r="C7" s="7"/>
      <c r="D7" s="7"/>
      <c r="E7" s="7"/>
    </row>
    <row r="8" spans="1:6" x14ac:dyDescent="0.3">
      <c r="A8" s="7" t="s">
        <v>92</v>
      </c>
      <c r="B8" s="29">
        <v>1</v>
      </c>
      <c r="C8" s="7"/>
      <c r="D8" s="7"/>
      <c r="E8" s="7"/>
    </row>
    <row r="9" spans="1:6" x14ac:dyDescent="0.3">
      <c r="A9" s="7"/>
      <c r="B9" s="29"/>
      <c r="C9" s="7"/>
      <c r="D9" s="7"/>
      <c r="E9" s="7"/>
    </row>
    <row r="10" spans="1:6" x14ac:dyDescent="0.3">
      <c r="A10" s="7"/>
      <c r="B10" s="29"/>
      <c r="C10" s="7"/>
      <c r="D10" s="7"/>
      <c r="E10" s="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3F35B-3072-4B9F-853F-D34C37EF43A6}">
  <dimension ref="A1:H18"/>
  <sheetViews>
    <sheetView topLeftCell="A16" workbookViewId="0">
      <selection activeCell="E20" sqref="E20"/>
    </sheetView>
  </sheetViews>
  <sheetFormatPr defaultColWidth="20.6328125" defaultRowHeight="21" x14ac:dyDescent="0.5"/>
  <cols>
    <col min="1" max="1" width="39.36328125" style="2" customWidth="1"/>
    <col min="2" max="2" width="9.90625" style="27" customWidth="1"/>
    <col min="3" max="3" width="20.6328125" style="2"/>
    <col min="4" max="5" width="24.54296875" style="2" customWidth="1"/>
    <col min="6" max="6" width="26.81640625" style="2" customWidth="1"/>
    <col min="7" max="16384" width="20.6328125" style="2"/>
  </cols>
  <sheetData>
    <row r="1" spans="1:8" ht="32" customHeight="1" x14ac:dyDescent="0.5">
      <c r="A1" s="1"/>
      <c r="B1" s="12" t="s">
        <v>17</v>
      </c>
      <c r="C1" s="13">
        <v>0</v>
      </c>
      <c r="D1" s="14">
        <v>1</v>
      </c>
      <c r="E1" s="14">
        <v>2</v>
      </c>
      <c r="F1" s="14">
        <v>3</v>
      </c>
      <c r="G1" s="1"/>
      <c r="H1" s="1"/>
    </row>
    <row r="2" spans="1:8" x14ac:dyDescent="0.5">
      <c r="A2" s="15" t="s">
        <v>18</v>
      </c>
      <c r="B2" s="16"/>
      <c r="C2" s="17"/>
      <c r="D2" s="17"/>
      <c r="E2" s="17"/>
      <c r="F2" s="17"/>
    </row>
    <row r="3" spans="1:8" ht="15.5" x14ac:dyDescent="0.35">
      <c r="A3" s="18" t="s">
        <v>19</v>
      </c>
      <c r="B3" s="19" t="s">
        <v>20</v>
      </c>
      <c r="C3" s="7" t="s">
        <v>21</v>
      </c>
      <c r="D3" s="7" t="s">
        <v>22</v>
      </c>
      <c r="E3" s="20" t="s">
        <v>23</v>
      </c>
      <c r="F3" s="20" t="s">
        <v>23</v>
      </c>
    </row>
    <row r="4" spans="1:8" ht="52.5" x14ac:dyDescent="0.35">
      <c r="A4" s="21" t="s">
        <v>24</v>
      </c>
      <c r="B4" s="19" t="s">
        <v>25</v>
      </c>
      <c r="C4" s="7" t="s">
        <v>26</v>
      </c>
      <c r="D4" s="7" t="s">
        <v>27</v>
      </c>
      <c r="E4" s="7" t="s">
        <v>28</v>
      </c>
      <c r="F4" s="20" t="s">
        <v>23</v>
      </c>
    </row>
    <row r="5" spans="1:8" ht="52.5" x14ac:dyDescent="0.35">
      <c r="A5" s="18" t="s">
        <v>29</v>
      </c>
      <c r="B5" s="19" t="s">
        <v>30</v>
      </c>
      <c r="C5" s="7" t="s">
        <v>31</v>
      </c>
      <c r="D5" s="7" t="s">
        <v>32</v>
      </c>
      <c r="E5" s="7" t="s">
        <v>33</v>
      </c>
      <c r="F5" s="7" t="s">
        <v>34</v>
      </c>
    </row>
    <row r="6" spans="1:8" ht="39.5" x14ac:dyDescent="0.35">
      <c r="A6" s="21" t="s">
        <v>35</v>
      </c>
      <c r="B6" s="19" t="s">
        <v>30</v>
      </c>
      <c r="C6" s="7" t="s">
        <v>36</v>
      </c>
      <c r="D6" s="7" t="s">
        <v>37</v>
      </c>
      <c r="E6" s="7" t="s">
        <v>38</v>
      </c>
      <c r="F6" s="7" t="s">
        <v>39</v>
      </c>
    </row>
    <row r="7" spans="1:8" ht="39.5" x14ac:dyDescent="0.35">
      <c r="A7" s="18" t="s">
        <v>40</v>
      </c>
      <c r="B7" s="19" t="s">
        <v>25</v>
      </c>
      <c r="C7" s="7" t="s">
        <v>41</v>
      </c>
      <c r="D7" s="7" t="s">
        <v>42</v>
      </c>
      <c r="E7" s="7" t="s">
        <v>43</v>
      </c>
      <c r="F7" s="20" t="s">
        <v>23</v>
      </c>
    </row>
    <row r="8" spans="1:8" ht="15.5" x14ac:dyDescent="0.35">
      <c r="A8" s="21" t="s">
        <v>44</v>
      </c>
      <c r="B8" s="19" t="s">
        <v>45</v>
      </c>
      <c r="C8" s="7" t="s">
        <v>46</v>
      </c>
      <c r="D8" s="7" t="s">
        <v>47</v>
      </c>
      <c r="E8" s="20" t="s">
        <v>23</v>
      </c>
      <c r="F8" s="20" t="s">
        <v>23</v>
      </c>
    </row>
    <row r="9" spans="1:8" ht="26.5" x14ac:dyDescent="0.35">
      <c r="A9" s="18" t="s">
        <v>48</v>
      </c>
      <c r="B9" s="19" t="s">
        <v>20</v>
      </c>
      <c r="C9" s="7" t="s">
        <v>46</v>
      </c>
      <c r="D9" s="7" t="s">
        <v>49</v>
      </c>
      <c r="E9" s="20" t="s">
        <v>23</v>
      </c>
      <c r="F9" s="20" t="s">
        <v>23</v>
      </c>
    </row>
    <row r="10" spans="1:8" ht="39.5" x14ac:dyDescent="0.35">
      <c r="A10" s="21" t="s">
        <v>50</v>
      </c>
      <c r="B10" s="22" t="s">
        <v>30</v>
      </c>
      <c r="C10" s="7" t="s">
        <v>51</v>
      </c>
      <c r="D10" s="7" t="s">
        <v>52</v>
      </c>
      <c r="E10" s="7" t="s">
        <v>53</v>
      </c>
      <c r="F10" s="7" t="s">
        <v>54</v>
      </c>
    </row>
    <row r="11" spans="1:8" x14ac:dyDescent="0.5">
      <c r="A11" s="15" t="s">
        <v>55</v>
      </c>
      <c r="B11" s="19"/>
      <c r="C11" s="17"/>
      <c r="D11" s="17"/>
      <c r="E11" s="17"/>
      <c r="F11" s="17"/>
    </row>
    <row r="12" spans="1:8" ht="39.5" x14ac:dyDescent="0.35">
      <c r="A12" s="23" t="s">
        <v>56</v>
      </c>
      <c r="B12" s="24" t="s">
        <v>57</v>
      </c>
      <c r="C12" s="20" t="s">
        <v>23</v>
      </c>
      <c r="D12" s="7" t="s">
        <v>58</v>
      </c>
      <c r="E12" s="7" t="s">
        <v>58</v>
      </c>
      <c r="F12" s="20" t="s">
        <v>23</v>
      </c>
    </row>
    <row r="13" spans="1:8" ht="39.5" x14ac:dyDescent="0.35">
      <c r="A13" s="25" t="s">
        <v>59</v>
      </c>
      <c r="B13" s="26" t="s">
        <v>60</v>
      </c>
      <c r="C13" s="20" t="s">
        <v>23</v>
      </c>
      <c r="D13" s="7" t="s">
        <v>61</v>
      </c>
      <c r="E13" s="7" t="s">
        <v>62</v>
      </c>
      <c r="F13" s="7" t="s">
        <v>63</v>
      </c>
    </row>
    <row r="14" spans="1:8" ht="39.5" x14ac:dyDescent="0.35">
      <c r="A14" s="23" t="s">
        <v>64</v>
      </c>
      <c r="B14" s="24" t="s">
        <v>20</v>
      </c>
      <c r="C14" s="7" t="s">
        <v>65</v>
      </c>
      <c r="D14" s="7" t="s">
        <v>66</v>
      </c>
      <c r="E14" s="7" t="s">
        <v>67</v>
      </c>
      <c r="F14" s="7" t="s">
        <v>68</v>
      </c>
    </row>
    <row r="15" spans="1:8" ht="52.5" x14ac:dyDescent="0.35">
      <c r="A15" s="25" t="s">
        <v>69</v>
      </c>
      <c r="B15" s="26" t="s">
        <v>60</v>
      </c>
      <c r="C15" s="20" t="s">
        <v>23</v>
      </c>
      <c r="D15" s="7" t="s">
        <v>70</v>
      </c>
      <c r="E15" s="7" t="s">
        <v>71</v>
      </c>
      <c r="F15" s="7" t="s">
        <v>72</v>
      </c>
    </row>
    <row r="16" spans="1:8" ht="52.5" x14ac:dyDescent="0.35">
      <c r="A16" s="23" t="s">
        <v>91</v>
      </c>
      <c r="B16" s="24" t="s">
        <v>25</v>
      </c>
      <c r="C16" s="7" t="s">
        <v>73</v>
      </c>
      <c r="D16" s="7" t="s">
        <v>74</v>
      </c>
      <c r="E16" s="7" t="s">
        <v>75</v>
      </c>
      <c r="F16" s="20" t="s">
        <v>23</v>
      </c>
    </row>
    <row r="17" spans="1:6" ht="91.5" x14ac:dyDescent="0.35">
      <c r="A17" s="25" t="s">
        <v>76</v>
      </c>
      <c r="B17" s="26" t="s">
        <v>60</v>
      </c>
      <c r="C17" s="20" t="s">
        <v>23</v>
      </c>
      <c r="D17" s="7" t="s">
        <v>77</v>
      </c>
      <c r="E17" s="7" t="s">
        <v>78</v>
      </c>
      <c r="F17" s="7" t="s">
        <v>79</v>
      </c>
    </row>
    <row r="18" spans="1:6" ht="39.5" x14ac:dyDescent="0.35">
      <c r="A18" s="23" t="s">
        <v>80</v>
      </c>
      <c r="B18" s="24" t="s">
        <v>25</v>
      </c>
      <c r="C18" s="7" t="s">
        <v>81</v>
      </c>
      <c r="D18" s="7" t="s">
        <v>82</v>
      </c>
      <c r="E18" s="7" t="s">
        <v>83</v>
      </c>
      <c r="F18" s="20" t="s">
        <v>23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IMPACT -BENEFIT</vt:lpstr>
      <vt:lpstr>EFFORT_REQUIREMENTS</vt:lpstr>
      <vt:lpstr>SALES RELATED DEALS</vt:lpstr>
      <vt:lpstr>Assessment 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orf</dc:creator>
  <cp:lastModifiedBy>faye orf</cp:lastModifiedBy>
  <dcterms:created xsi:type="dcterms:W3CDTF">2015-06-05T18:17:20Z</dcterms:created>
  <dcterms:modified xsi:type="dcterms:W3CDTF">2025-08-29T15:25:03Z</dcterms:modified>
</cp:coreProperties>
</file>